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guirre\OneDrive - Udalba\DGIi\2025\2_Gestión\Fondos Concursables\FII-DOC V4-2025\Bases, formularios y anexos\"/>
    </mc:Choice>
  </mc:AlternateContent>
  <xr:revisionPtr revIDLastSave="39" documentId="8_{E8AD7149-552C-45FC-8A3C-1CC305DBA70A}" xr6:coauthVersionLast="47" xr6:coauthVersionMax="47" xr10:uidLastSave="{D2AECA82-5C48-4AB2-A52C-96C543BF3519}"/>
  <bookViews>
    <workbookView xWindow="0" yWindow="0" windowWidth="9580" windowHeight="2700" xr2:uid="{779883DC-3FD1-4D3B-A3FC-88FDF4467C76}"/>
  </bookViews>
  <sheets>
    <sheet name="Instructivo" sheetId="3" r:id="rId1"/>
    <sheet name="Incentivo" sheetId="4" r:id="rId2"/>
    <sheet name="Gastos Generales" sheetId="1" r:id="rId3"/>
    <sheet name="Otros Gastos" sheetId="5" r:id="rId4"/>
    <sheet name="Resumen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C4" i="2"/>
  <c r="C3" i="2"/>
  <c r="B11" i="2"/>
  <c r="B12" i="2"/>
  <c r="B10" i="2"/>
  <c r="D4" i="5"/>
  <c r="D3" i="5"/>
  <c r="F12" i="5"/>
  <c r="G11" i="4"/>
  <c r="B6" i="2" s="1"/>
  <c r="F4" i="1"/>
  <c r="H6" i="1" l="1"/>
  <c r="B7" i="2" s="1"/>
  <c r="H7" i="1"/>
  <c r="B8" i="2" s="1"/>
  <c r="H8" i="1"/>
  <c r="B9" i="2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B13" i="2" l="1"/>
  <c r="H24" i="1"/>
</calcChain>
</file>

<file path=xl/sharedStrings.xml><?xml version="1.0" encoding="utf-8"?>
<sst xmlns="http://schemas.openxmlformats.org/spreadsheetml/2006/main" count="101" uniqueCount="77">
  <si>
    <t>Instructivo para Completar el Anexo 4_Formulario Presupuesto FII-Doc-2026</t>
  </si>
  <si>
    <t>Dirección General de Investigación e Innovación - Universidad del Alba</t>
  </si>
  <si>
    <t>Este documento tiene como objetivo orientar a los/as postulantes en el correcto llenado del formulario Excel para los Proyectos de Fortalecimeitno, Investigación e Innovación para la Docencia 2026.
Por favor, lea atentamente antes de completar el archivo.</t>
  </si>
  <si>
    <t>1. Pestaña “Incentivo”</t>
  </si>
  <si>
    <t>En esta pestaña se debe ingresar la información general del proyecto:</t>
  </si>
  <si>
    <t>Nombre del Proyecto</t>
  </si>
  <si>
    <t>Nombre del Investigador/a Responsable (IR)</t>
  </si>
  <si>
    <t>//Esta información se completará automáticamente en las otras pestañas del archivo, por lo que es fundamental que sea ingresada correctamente.</t>
  </si>
  <si>
    <t>En esta pestaña se deben ingresar los datos de las personas que recibirán incentivos asociados al proyecto.</t>
  </si>
  <si>
    <t>1. Categoría del participante</t>
  </si>
  <si>
    <t>Seleccionar según corresponda: Investigador Responsable, Co-Investigador y Ayudante</t>
  </si>
  <si>
    <t>2. Tipo de contrato</t>
  </si>
  <si>
    <t>Seleccionar desde las opciones disponibles</t>
  </si>
  <si>
    <t>2. Pestaña “Gastos Generales”</t>
  </si>
  <si>
    <t>Esta sección corresponde a bienes, servicios y gastos necesarios para el desarrollo del proyecto.</t>
  </si>
  <si>
    <t>Debe seleccionar la categoría del gasto de acuerdo con el tipo de compra o servicio</t>
  </si>
  <si>
    <t>Indicaciones importantes:</t>
  </si>
  <si>
    <t>NO modifique las categorías establecidas</t>
  </si>
  <si>
    <r>
      <t xml:space="preserve">Si existe </t>
    </r>
    <r>
      <rPr>
        <b/>
        <sz val="11"/>
        <color theme="1"/>
        <rFont val="Calibri"/>
        <family val="2"/>
        <scheme val="minor"/>
      </rPr>
      <t>más de un proveedor</t>
    </r>
    <r>
      <rPr>
        <sz val="11"/>
        <color theme="1"/>
        <rFont val="Calibri"/>
        <family val="2"/>
        <scheme val="minor"/>
      </rPr>
      <t xml:space="preserve"> para la misma compra, </t>
    </r>
    <r>
      <rPr>
        <b/>
        <sz val="11"/>
        <color theme="1"/>
        <rFont val="Calibri"/>
        <family val="2"/>
        <scheme val="minor"/>
      </rPr>
      <t>indicar cuales proveedores en la columna “Comentarios o Detalles”</t>
    </r>
    <r>
      <rPr>
        <sz val="11"/>
        <color theme="1"/>
        <rFont val="Calibri"/>
        <family val="2"/>
        <scheme val="minor"/>
      </rPr>
      <t>.</t>
    </r>
  </si>
  <si>
    <r>
      <t xml:space="preserve">     Para </t>
    </r>
    <r>
      <rPr>
        <b/>
        <sz val="11"/>
        <color theme="1"/>
        <rFont val="Calibri"/>
        <family val="2"/>
        <scheme val="minor"/>
      </rPr>
      <t>Servicios de Asesorías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NO completar</t>
    </r>
    <r>
      <rPr>
        <sz val="11"/>
        <color theme="1"/>
        <rFont val="Calibri"/>
        <family val="2"/>
        <scheme val="minor"/>
      </rPr>
      <t>: Marca, Numero de Catalogo, ni Link. En su lugar, describir claramente el servicio en la columna “Comentarios o Detalles”.</t>
    </r>
  </si>
  <si>
    <t>3. Pestaña “Otros Gastos”</t>
  </si>
  <si>
    <t>Categorías disponibles:</t>
  </si>
  <si>
    <t>Categoría</t>
  </si>
  <si>
    <t>Ejemplos / Qué completar</t>
  </si>
  <si>
    <t>Salidas a Terreno</t>
  </si>
  <si>
    <t>Indicar lugar, objetivo y fecha estimada. Debe estar justificado en Carta Gantt.</t>
  </si>
  <si>
    <t>Presentación en Eventos Científicos</t>
  </si>
  <si>
    <t>Incluir nombre del evento, lugar (ciudad) y fecha.</t>
  </si>
  <si>
    <t>Gastos de Publicación (APC)</t>
  </si>
  <si>
    <r>
      <t xml:space="preserve">En la columna </t>
    </r>
    <r>
      <rPr>
        <b/>
        <sz val="11"/>
        <color theme="1"/>
        <rFont val="Calibri"/>
        <family val="2"/>
        <scheme val="minor"/>
      </rPr>
      <t>Detalle de la Actividad</t>
    </r>
    <r>
      <rPr>
        <sz val="11"/>
        <color theme="1"/>
        <rFont val="Calibri"/>
        <family val="2"/>
        <scheme val="minor"/>
      </rPr>
      <t xml:space="preserve">, indicar el </t>
    </r>
    <r>
      <rPr>
        <b/>
        <sz val="11"/>
        <color theme="1"/>
        <rFont val="Calibri"/>
        <family val="2"/>
        <scheme val="minor"/>
      </rPr>
      <t>nombre de la revista</t>
    </r>
    <r>
      <rPr>
        <sz val="11"/>
        <color theme="1"/>
        <rFont val="Calibri"/>
        <family val="2"/>
        <scheme val="minor"/>
      </rPr>
      <t>.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</si>
  <si>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Ubicación</t>
    </r>
    <r>
      <rPr>
        <sz val="11"/>
        <color theme="1"/>
        <rFont val="Calibri"/>
        <family val="2"/>
        <scheme val="minor"/>
      </rPr>
      <t xml:space="preserve">, indicar el </t>
    </r>
    <r>
      <rPr>
        <b/>
        <sz val="11"/>
        <color theme="1"/>
        <rFont val="Calibri"/>
        <family val="2"/>
        <scheme val="minor"/>
      </rPr>
      <t>país de la revista</t>
    </r>
    <r>
      <rPr>
        <sz val="11"/>
        <color theme="1"/>
        <rFont val="Calibri"/>
        <family val="2"/>
        <scheme val="minor"/>
      </rPr>
      <t>.</t>
    </r>
  </si>
  <si>
    <t>Todos los gastos incluidos deben tener justificación en la Carta Gantt y coherencia con los objetivos del proyecto.</t>
  </si>
  <si>
    <t>4. Pestaña “Resumen”</t>
  </si>
  <si>
    <t>Esta pestaña se completa de manera automática con la información ingresada en:</t>
  </si>
  <si>
    <t>Incentivos</t>
  </si>
  <si>
    <t>Gastos Generales</t>
  </si>
  <si>
    <t>Otros Gastos</t>
  </si>
  <si>
    <t>Verificar que los montos totales coincidan con el presupuesto disponible y los límites establecidos en las bases.</t>
  </si>
  <si>
    <t>ANEXO 4: Proyecto de Fortalecimiento, Investigación e Innovación para la Docencia</t>
  </si>
  <si>
    <t>Titulo del Proyecto :</t>
  </si>
  <si>
    <t xml:space="preserve">Investigador/a Responsable: </t>
  </si>
  <si>
    <t>Nombre y Apellido</t>
  </si>
  <si>
    <t>Categoria (seleccionar una opción)</t>
  </si>
  <si>
    <t>Tipo de Contrato (seleccionar una opción)</t>
  </si>
  <si>
    <t>Rut (con punto y guión)</t>
  </si>
  <si>
    <t>Dirección Particular</t>
  </si>
  <si>
    <t xml:space="preserve">Cuenta de Deposito </t>
  </si>
  <si>
    <t>Cantidad Total (Valores Brutos)</t>
  </si>
  <si>
    <t>Investigador Responsable</t>
  </si>
  <si>
    <t>Contratado</t>
  </si>
  <si>
    <t>Co-Investigador</t>
  </si>
  <si>
    <t>Honorarios</t>
  </si>
  <si>
    <t>Ayudante</t>
  </si>
  <si>
    <t>Estudiante</t>
  </si>
  <si>
    <t>Item</t>
  </si>
  <si>
    <t>Categoria</t>
  </si>
  <si>
    <t>Marca</t>
  </si>
  <si>
    <t>Numero de Catalogo</t>
  </si>
  <si>
    <t>Proveedor</t>
  </si>
  <si>
    <t>Precio Unitario</t>
  </si>
  <si>
    <t>Cantidad Total</t>
  </si>
  <si>
    <t>Pecio total + IVA</t>
  </si>
  <si>
    <t xml:space="preserve">Link </t>
  </si>
  <si>
    <t>Comentarios o detalles</t>
  </si>
  <si>
    <t>Bienes y Recursos Tecnológicos</t>
  </si>
  <si>
    <t>Servicios de asesorías y servicios profesionales</t>
  </si>
  <si>
    <t>Gastos de Operación</t>
  </si>
  <si>
    <t>Gasto</t>
  </si>
  <si>
    <t xml:space="preserve">Detalle de la Actividad o Gasto </t>
  </si>
  <si>
    <t>Ubicación</t>
  </si>
  <si>
    <t>Indexación (Solo para APC)</t>
  </si>
  <si>
    <t>Valor Total</t>
  </si>
  <si>
    <t>Presentación en Eventos Cientificos</t>
  </si>
  <si>
    <t>Monto</t>
  </si>
  <si>
    <t>Observaciones</t>
  </si>
  <si>
    <t>No debe superar los $350.000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</si>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</sst>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name val="Calibri"/>
      <family val="2"/>
    </font>
    <font>
      <i/>
      <sz val="12"/>
      <name val="Calibri"/>
      <family val="2"/>
    </font>
    <font>
      <b/>
      <sz val="13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164" fontId="0" fillId="0" borderId="1" xfId="0" applyNumberFormat="1" applyBorder="1"/>
    <xf numFmtId="0" fontId="2" fillId="0" borderId="0" xfId="0" applyFont="1"/>
    <xf numFmtId="0" fontId="2" fillId="4" borderId="1" xfId="0" applyFont="1" applyFill="1" applyBorder="1"/>
    <xf numFmtId="0" fontId="0" fillId="0" borderId="1" xfId="0" applyBorder="1"/>
    <xf numFmtId="164" fontId="0" fillId="0" borderId="1" xfId="1" applyFont="1" applyBorder="1"/>
    <xf numFmtId="164" fontId="0" fillId="0" borderId="3" xfId="1" applyFont="1" applyBorder="1"/>
    <xf numFmtId="1" fontId="0" fillId="0" borderId="1" xfId="0" applyNumberFormat="1" applyBorder="1"/>
    <xf numFmtId="0" fontId="3" fillId="2" borderId="0" xfId="0" applyFont="1" applyFill="1"/>
    <xf numFmtId="0" fontId="0" fillId="0" borderId="3" xfId="0" applyBorder="1"/>
    <xf numFmtId="1" fontId="0" fillId="0" borderId="3" xfId="0" applyNumberFormat="1" applyBorder="1"/>
    <xf numFmtId="164" fontId="0" fillId="0" borderId="3" xfId="0" applyNumberFormat="1" applyBorder="1"/>
    <xf numFmtId="164" fontId="0" fillId="3" borderId="2" xfId="0" applyNumberFormat="1" applyFill="1" applyBorder="1"/>
    <xf numFmtId="164" fontId="0" fillId="3" borderId="0" xfId="0" applyNumberFormat="1" applyFill="1"/>
    <xf numFmtId="164" fontId="5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5" borderId="0" xfId="0" applyFill="1" applyAlignment="1">
      <alignment horizontal="left" vertical="top"/>
    </xf>
    <xf numFmtId="0" fontId="0" fillId="5" borderId="0" xfId="0" applyFill="1"/>
    <xf numFmtId="0" fontId="0" fillId="5" borderId="0" xfId="0" applyFill="1" applyAlignment="1">
      <alignment horizontal="center"/>
    </xf>
    <xf numFmtId="0" fontId="8" fillId="5" borderId="10" xfId="0" applyFont="1" applyFill="1" applyBorder="1" applyAlignment="1">
      <alignment horizontal="left" vertical="top"/>
    </xf>
    <xf numFmtId="0" fontId="0" fillId="5" borderId="13" xfId="0" applyFill="1" applyBorder="1" applyAlignment="1">
      <alignment horizontal="left" vertical="top"/>
    </xf>
    <xf numFmtId="0" fontId="0" fillId="5" borderId="14" xfId="0" applyFill="1" applyBorder="1" applyAlignment="1">
      <alignment horizontal="left" vertical="top"/>
    </xf>
    <xf numFmtId="0" fontId="3" fillId="5" borderId="13" xfId="0" applyFont="1" applyFill="1" applyBorder="1" applyAlignment="1">
      <alignment horizontal="left" vertical="top"/>
    </xf>
    <xf numFmtId="0" fontId="0" fillId="5" borderId="13" xfId="0" applyFill="1" applyBorder="1"/>
    <xf numFmtId="0" fontId="0" fillId="5" borderId="14" xfId="0" applyFill="1" applyBorder="1" applyAlignment="1">
      <alignment horizontal="center"/>
    </xf>
    <xf numFmtId="0" fontId="3" fillId="5" borderId="13" xfId="0" applyFont="1" applyFill="1" applyBorder="1" applyAlignment="1">
      <alignment horizontal="left" vertical="center" indent="1"/>
    </xf>
    <xf numFmtId="0" fontId="0" fillId="5" borderId="13" xfId="0" applyFill="1" applyBorder="1" applyAlignment="1">
      <alignment horizontal="left" vertical="center" indent="1"/>
    </xf>
    <xf numFmtId="0" fontId="0" fillId="5" borderId="19" xfId="0" applyFill="1" applyBorder="1" applyAlignment="1">
      <alignment horizontal="left" vertical="center" indent="1"/>
    </xf>
    <xf numFmtId="0" fontId="0" fillId="5" borderId="20" xfId="0" applyFill="1" applyBorder="1"/>
    <xf numFmtId="0" fontId="0" fillId="5" borderId="21" xfId="0" applyFill="1" applyBorder="1"/>
    <xf numFmtId="0" fontId="0" fillId="5" borderId="11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3" fillId="5" borderId="13" xfId="0" applyFont="1" applyFill="1" applyBorder="1" applyAlignment="1">
      <alignment horizontal="left" vertical="top" indent="1"/>
    </xf>
    <xf numFmtId="0" fontId="0" fillId="5" borderId="13" xfId="0" applyFill="1" applyBorder="1" applyAlignment="1">
      <alignment horizontal="left" vertical="top" indent="1"/>
    </xf>
    <xf numFmtId="0" fontId="8" fillId="5" borderId="10" xfId="0" applyFont="1" applyFill="1" applyBorder="1" applyAlignment="1">
      <alignment vertical="center"/>
    </xf>
    <xf numFmtId="0" fontId="0" fillId="5" borderId="11" xfId="0" applyFill="1" applyBorder="1"/>
    <xf numFmtId="0" fontId="0" fillId="5" borderId="12" xfId="0" applyFill="1" applyBorder="1"/>
    <xf numFmtId="0" fontId="0" fillId="5" borderId="14" xfId="0" applyFill="1" applyBorder="1"/>
    <xf numFmtId="0" fontId="3" fillId="5" borderId="19" xfId="0" applyFont="1" applyFill="1" applyBorder="1" applyAlignment="1">
      <alignment horizontal="left" vertical="top" indent="1"/>
    </xf>
    <xf numFmtId="0" fontId="9" fillId="5" borderId="13" xfId="0" applyFont="1" applyFill="1" applyBorder="1" applyAlignment="1">
      <alignment horizontal="left" vertical="center" indent="1"/>
    </xf>
    <xf numFmtId="0" fontId="3" fillId="5" borderId="24" xfId="0" applyFont="1" applyFill="1" applyBorder="1"/>
    <xf numFmtId="0" fontId="0" fillId="5" borderId="25" xfId="0" applyFill="1" applyBorder="1"/>
    <xf numFmtId="0" fontId="0" fillId="5" borderId="26" xfId="0" applyFill="1" applyBorder="1"/>
    <xf numFmtId="0" fontId="3" fillId="5" borderId="13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3" fillId="5" borderId="14" xfId="0" applyFont="1" applyFill="1" applyBorder="1" applyAlignment="1">
      <alignment horizontal="left" vertical="top"/>
    </xf>
    <xf numFmtId="0" fontId="9" fillId="5" borderId="15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16" xfId="0" applyFont="1" applyFill="1" applyBorder="1" applyAlignment="1">
      <alignment horizontal="left" vertical="top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5" borderId="13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14" xfId="0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/>
    </xf>
    <xf numFmtId="0" fontId="8" fillId="5" borderId="11" xfId="0" applyFont="1" applyFill="1" applyBorder="1" applyAlignment="1">
      <alignment horizontal="left" vertical="top"/>
    </xf>
    <xf numFmtId="0" fontId="8" fillId="5" borderId="12" xfId="0" applyFont="1" applyFill="1" applyBorder="1" applyAlignment="1">
      <alignment horizontal="left" vertical="top"/>
    </xf>
    <xf numFmtId="0" fontId="3" fillId="5" borderId="15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3" fillId="5" borderId="22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top" wrapText="1"/>
    </xf>
    <xf numFmtId="0" fontId="0" fillId="5" borderId="21" xfId="0" applyFill="1" applyBorder="1" applyAlignment="1">
      <alignment horizontal="left" vertical="top" wrapText="1"/>
    </xf>
    <xf numFmtId="0" fontId="3" fillId="5" borderId="16" xfId="0" applyFont="1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16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18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0" fillId="5" borderId="23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/>
  </cellXfs>
  <cellStyles count="2">
    <cellStyle name="Moneda [0]" xfId="1" builtinId="7"/>
    <cellStyle name="Normal" xfId="0" builtinId="0"/>
  </cellStyles>
  <dxfs count="47"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64" formatCode="_ &quot;$&quot;* #,##0_ ;_ &quot;$&quot;* \-#,##0_ ;_ &quot;$&quot;* &quot;-&quot;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 &quot;$&quot;* #,##0_ ;_ &quot;$&quot;* \-#,##0_ ;_ &quot;$&quot;* &quot;-&quot;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&quot;$&quot;* #,##0_ ;_ &quot;$&quot;* \-#,##0_ ;_ &quot;$&quot;* &quot;-&quot;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64" formatCode="_ &quot;$&quot;* #,##0_ ;_ &quot;$&quot;* \-#,##0_ ;_ &quot;$&quot;* &quot;-&quot;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64" formatCode="_ &quot;$&quot;* #,##0_ ;_ &quot;$&quot;* \-#,##0_ ;_ &quot;$&quot;* &quot;-&quot;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64" formatCode="_ &quot;$&quot;* #,##0_ ;_ &quot;$&quot;* \-#,##0_ ;_ &quot;$&quot;* &quot;-&quot;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&quot;$&quot;* #,##0_ ;_ &quot;$&quot;* \-#,##0_ ;_ &quot;$&quot;* &quot;-&quot;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64" formatCode="_ &quot;$&quot;* #,##0_ ;_ &quot;$&quot;* \-#,##0_ ;_ &quot;$&quot;* &quot;-&quot;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&quot;$&quot;* #,##0_ ;_ &quot;$&quot;* \-#,##0_ ;_ &quot;$&quot;* &quot;-&quot;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298175</xdr:colOff>
      <xdr:row>2</xdr:row>
      <xdr:rowOff>492487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2223CD-763A-41A6-81CD-4BA09699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80152" cy="8664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1</xdr:col>
      <xdr:colOff>744409</xdr:colOff>
      <xdr:row>0</xdr:row>
      <xdr:rowOff>866447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6B0AF1-9AD1-4102-A6FA-C232D5D8E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0"/>
          <a:ext cx="1873802" cy="8664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941286</xdr:colOff>
      <xdr:row>0</xdr:row>
      <xdr:rowOff>856922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F9367-1273-4EEE-BF43-90E5AC97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0"/>
          <a:ext cx="1876977" cy="8696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1873802</xdr:colOff>
      <xdr:row>0</xdr:row>
      <xdr:rowOff>869622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F503AE-95A2-4D3A-856D-9ED38D959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977" cy="8696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1873802</xdr:colOff>
      <xdr:row>1</xdr:row>
      <xdr:rowOff>2847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39A6D3-417B-47EB-A18F-C08A9AE59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977" cy="8696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58DEEE-8FEB-43B8-B238-FF58E48DB335}" name="Tabla13" displayName="Tabla13" ref="A5:G11" totalsRowCount="1" headerRowDxfId="44" dataDxfId="43" tableBorderDxfId="42">
  <tableColumns count="7">
    <tableColumn id="1" xr3:uid="{B31AE63C-6EAA-4284-8ABF-312DA17F1DE6}" name="Nombre y Apellido" dataDxfId="40" totalsRowDxfId="41"/>
    <tableColumn id="9" xr3:uid="{1511DB96-E1F4-4D58-A996-B22A974E79D8}" name="Categoria (seleccionar una opción)" dataDxfId="38" totalsRowDxfId="39"/>
    <tableColumn id="2" xr3:uid="{A9A9AC06-2B58-44C4-BE63-320D1189FD17}" name="Tipo de Contrato (seleccionar una opción)" dataDxfId="36" totalsRowDxfId="37"/>
    <tableColumn id="3" xr3:uid="{4CF50446-330B-4498-A758-763CA0AD6388}" name="Rut (con punto y guión)" dataDxfId="34" totalsRowDxfId="35"/>
    <tableColumn id="4" xr3:uid="{BD98B325-1F4D-46F0-B485-17974A64B0A1}" name="Dirección Particular" dataDxfId="32" totalsRowDxfId="33"/>
    <tableColumn id="5" xr3:uid="{941817FA-F311-423C-B025-A68463882A1E}" name="Cuenta de Deposito " dataDxfId="30" totalsRowDxfId="31" dataCellStyle="Moneda [0]"/>
    <tableColumn id="6" xr3:uid="{0B8B7C00-D04C-4EFC-A52F-9AFC63A5321A}" name="Cantidad Total (Valores Brutos)" totalsRowFunction="custom" dataDxfId="28" totalsRowDxfId="29">
      <totalsRowFormula>SUM(Tabla13[Cantidad Total (Valores Brutos)])</totalsRow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560DC5-A6C8-41A5-9D7F-A44284584F17}" name="Tabla1" displayName="Tabla1" ref="A5:J23" totalsRowShown="0" headerRowDxfId="27" dataDxfId="26" tableBorderDxfId="25">
  <tableColumns count="10">
    <tableColumn id="1" xr3:uid="{3C877572-94B0-4EE5-BFA3-E1B08DA91EA8}" name="Item" dataDxfId="24"/>
    <tableColumn id="9" xr3:uid="{344BB329-1E02-470E-9CFE-11D98E9B6B96}" name="Categoria" dataDxfId="23"/>
    <tableColumn id="2" xr3:uid="{46F9FD3E-A4D5-421C-8595-E111A413A679}" name="Marca" dataDxfId="22"/>
    <tableColumn id="3" xr3:uid="{9427473E-D1C6-41BC-9630-D897BC2EA29E}" name="Numero de Catalogo" dataDxfId="21"/>
    <tableColumn id="4" xr3:uid="{CE38E11A-0A36-4111-9BDE-62FA4616A58F}" name="Proveedor" dataDxfId="20"/>
    <tableColumn id="5" xr3:uid="{EFB47864-0B49-49D5-8386-E89292BD272B}" name="Precio Unitario" dataDxfId="19" dataCellStyle="Moneda [0]"/>
    <tableColumn id="6" xr3:uid="{05624598-8DFE-4E87-8994-070D94F113AA}" name="Cantidad Total" dataDxfId="18"/>
    <tableColumn id="7" xr3:uid="{A2AAB2D1-3D14-431E-84DF-BA49716AE2E5}" name="Pecio total + IVA" dataDxfId="17">
      <calculatedColumnFormula>(F6*G6)*1.19</calculatedColumnFormula>
    </tableColumn>
    <tableColumn id="10" xr3:uid="{4CB74F3E-8C98-4650-9727-7C39F836DF52}" name="Link " dataDxfId="16"/>
    <tableColumn id="8" xr3:uid="{0A6B8A44-7606-44FC-BE3F-B7CC9FC905BA}" name="Comentarios o detalles" dataDxfId="1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C6DA9A-F69E-4C1A-BCC1-D73DFE2D5978}" name="Tabla134" displayName="Tabla134" ref="A5:F12" totalsRowCount="1" headerRowDxfId="14" dataDxfId="13" tableBorderDxfId="12">
  <tableColumns count="6">
    <tableColumn id="1" xr3:uid="{DDFEB919-90C6-4F4B-8670-897F4E6D0B78}" name="Gasto" dataDxfId="10" totalsRowDxfId="11"/>
    <tableColumn id="9" xr3:uid="{6E3CB48C-4A56-4735-B4CB-53CE9D349F64}" name="Categoria (seleccionar una opción)" dataDxfId="8" totalsRowDxfId="9"/>
    <tableColumn id="2" xr3:uid="{C82E7CD4-DA9A-4779-96DE-9C2CD387F1A5}" name="Detalle de la Actividad o Gasto " dataDxfId="6" totalsRowDxfId="7"/>
    <tableColumn id="3" xr3:uid="{B01874A5-1AE8-4196-8AE3-2659585045E8}" name="Ubicación" dataDxfId="4" totalsRowDxfId="5"/>
    <tableColumn id="4" xr3:uid="{2B0B93C3-3027-4885-B2A3-C8034FCF87B0}" name="Indexación (Solo para APC)" dataDxfId="2" totalsRowDxfId="3"/>
    <tableColumn id="6" xr3:uid="{043DED74-E5FC-4814-9ABD-E671667B5C66}" name="Valor Total" totalsRowFunction="custom" dataDxfId="0" totalsRowDxfId="1">
      <totalsRowFormula>SUM(Tabla134[Valor Total])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1125E-7863-4319-8F54-E291FFC6F479}">
  <dimension ref="A1:F43"/>
  <sheetViews>
    <sheetView tabSelected="1" zoomScale="115" zoomScaleNormal="115" workbookViewId="0">
      <selection activeCell="A8" sqref="A8:E10"/>
    </sheetView>
  </sheetViews>
  <sheetFormatPr defaultColWidth="11.42578125" defaultRowHeight="14.45"/>
  <cols>
    <col min="1" max="4" width="22.5703125" customWidth="1"/>
    <col min="5" max="5" width="50" customWidth="1"/>
  </cols>
  <sheetData>
    <row r="1" spans="1:5" ht="15">
      <c r="A1" s="53" t="s">
        <v>0</v>
      </c>
      <c r="B1" s="90"/>
      <c r="C1" s="90"/>
      <c r="D1" s="90"/>
      <c r="E1" s="90"/>
    </row>
    <row r="2" spans="1:5">
      <c r="A2" s="90"/>
      <c r="B2" s="90"/>
      <c r="C2" s="90"/>
      <c r="D2" s="90"/>
      <c r="E2" s="90"/>
    </row>
    <row r="3" spans="1:5" ht="60.6" customHeight="1">
      <c r="A3" s="90"/>
      <c r="B3" s="90"/>
      <c r="C3" s="90"/>
      <c r="D3" s="90"/>
      <c r="E3" s="90"/>
    </row>
    <row r="5" spans="1:5" ht="15.6">
      <c r="A5" s="54" t="s">
        <v>1</v>
      </c>
      <c r="B5" s="90"/>
      <c r="C5" s="90"/>
      <c r="D5" s="90"/>
      <c r="E5" s="90"/>
    </row>
    <row r="8" spans="1:5">
      <c r="A8" s="55" t="s">
        <v>2</v>
      </c>
      <c r="B8" s="90"/>
      <c r="C8" s="90"/>
      <c r="D8" s="90"/>
      <c r="E8" s="90"/>
    </row>
    <row r="9" spans="1:5">
      <c r="A9" s="90"/>
      <c r="B9" s="90"/>
      <c r="C9" s="90"/>
      <c r="D9" s="90"/>
      <c r="E9" s="90"/>
    </row>
    <row r="10" spans="1:5">
      <c r="A10" s="90"/>
      <c r="B10" s="90"/>
      <c r="C10" s="90"/>
      <c r="D10" s="90"/>
      <c r="E10" s="90"/>
    </row>
    <row r="12" spans="1:5" ht="15" thickBot="1"/>
    <row r="13" spans="1:5" ht="17.45">
      <c r="A13" s="59" t="s">
        <v>3</v>
      </c>
      <c r="B13" s="60"/>
      <c r="C13" s="60"/>
      <c r="D13" s="60"/>
      <c r="E13" s="61"/>
    </row>
    <row r="14" spans="1:5">
      <c r="A14" s="56" t="s">
        <v>4</v>
      </c>
      <c r="B14" s="57"/>
      <c r="C14" s="57"/>
      <c r="D14" s="57"/>
      <c r="E14" s="58"/>
    </row>
    <row r="15" spans="1:5">
      <c r="A15" s="44" t="s">
        <v>5</v>
      </c>
      <c r="B15" s="45"/>
      <c r="C15" s="45"/>
      <c r="D15" s="45"/>
      <c r="E15" s="46"/>
    </row>
    <row r="16" spans="1:5">
      <c r="A16" s="47" t="s">
        <v>6</v>
      </c>
      <c r="B16" s="48"/>
      <c r="C16" s="48"/>
      <c r="D16" s="48"/>
      <c r="E16" s="49"/>
    </row>
    <row r="17" spans="1:6">
      <c r="A17" s="50" t="s">
        <v>7</v>
      </c>
      <c r="B17" s="51"/>
      <c r="C17" s="51"/>
      <c r="D17" s="51"/>
      <c r="E17" s="52"/>
    </row>
    <row r="18" spans="1:6">
      <c r="A18" s="24" t="s">
        <v>8</v>
      </c>
      <c r="B18" s="19"/>
      <c r="C18" s="19"/>
      <c r="D18" s="19"/>
      <c r="E18" s="25"/>
      <c r="F18" s="16"/>
    </row>
    <row r="19" spans="1:6">
      <c r="A19" s="26" t="s">
        <v>9</v>
      </c>
      <c r="B19" s="19"/>
      <c r="C19" s="19"/>
      <c r="D19" s="19"/>
      <c r="E19" s="25"/>
    </row>
    <row r="20" spans="1:6">
      <c r="A20" s="27" t="s">
        <v>10</v>
      </c>
      <c r="B20" s="19"/>
      <c r="C20" s="19"/>
      <c r="D20" s="19"/>
      <c r="E20" s="25"/>
    </row>
    <row r="21" spans="1:6">
      <c r="A21" s="26" t="s">
        <v>11</v>
      </c>
      <c r="B21" s="19"/>
      <c r="C21" s="19"/>
      <c r="D21" s="19"/>
      <c r="E21" s="25"/>
      <c r="F21" s="16"/>
    </row>
    <row r="22" spans="1:6" ht="15" thickBot="1">
      <c r="A22" s="28" t="s">
        <v>12</v>
      </c>
      <c r="B22" s="29"/>
      <c r="C22" s="29"/>
      <c r="D22" s="29"/>
      <c r="E22" s="30"/>
    </row>
    <row r="23" spans="1:6" ht="17.45">
      <c r="A23" s="20" t="s">
        <v>13</v>
      </c>
      <c r="B23" s="31"/>
      <c r="C23" s="31"/>
      <c r="D23" s="31"/>
      <c r="E23" s="32"/>
    </row>
    <row r="24" spans="1:6">
      <c r="A24" s="21" t="s">
        <v>14</v>
      </c>
      <c r="B24" s="17"/>
      <c r="C24" s="17"/>
      <c r="D24" s="17"/>
      <c r="E24" s="22"/>
    </row>
    <row r="25" spans="1:6">
      <c r="A25" s="21" t="s">
        <v>15</v>
      </c>
      <c r="B25" s="17"/>
      <c r="C25" s="17"/>
      <c r="D25" s="17"/>
      <c r="E25" s="22"/>
    </row>
    <row r="26" spans="1:6">
      <c r="A26" s="23" t="s">
        <v>16</v>
      </c>
      <c r="B26" s="17"/>
      <c r="C26" s="17"/>
      <c r="D26" s="17"/>
      <c r="E26" s="22"/>
    </row>
    <row r="27" spans="1:6">
      <c r="A27" s="33" t="s">
        <v>17</v>
      </c>
      <c r="B27" s="17"/>
      <c r="C27" s="17"/>
      <c r="D27" s="17"/>
      <c r="E27" s="22"/>
    </row>
    <row r="28" spans="1:6">
      <c r="A28" s="34" t="s">
        <v>18</v>
      </c>
      <c r="B28" s="17"/>
      <c r="C28" s="17"/>
      <c r="D28" s="17"/>
      <c r="E28" s="22"/>
    </row>
    <row r="29" spans="1:6" ht="15" thickBot="1">
      <c r="A29" s="68" t="s">
        <v>19</v>
      </c>
      <c r="B29" s="69"/>
      <c r="C29" s="69"/>
      <c r="D29" s="69"/>
      <c r="E29" s="70"/>
    </row>
    <row r="30" spans="1:6" ht="17.45">
      <c r="A30" s="35" t="s">
        <v>20</v>
      </c>
      <c r="B30" s="36"/>
      <c r="C30" s="36"/>
      <c r="D30" s="36"/>
      <c r="E30" s="37"/>
    </row>
    <row r="31" spans="1:6">
      <c r="A31" s="24" t="s">
        <v>21</v>
      </c>
      <c r="B31" s="18"/>
      <c r="C31" s="18"/>
      <c r="D31" s="18"/>
      <c r="E31" s="38"/>
    </row>
    <row r="32" spans="1:6">
      <c r="A32" s="62" t="s">
        <v>22</v>
      </c>
      <c r="B32" s="63"/>
      <c r="C32" s="63" t="s">
        <v>23</v>
      </c>
      <c r="D32" s="63"/>
      <c r="E32" s="71"/>
    </row>
    <row r="33" spans="1:5">
      <c r="A33" s="62" t="s">
        <v>24</v>
      </c>
      <c r="B33" s="63"/>
      <c r="C33" s="72" t="s">
        <v>25</v>
      </c>
      <c r="D33" s="72"/>
      <c r="E33" s="73"/>
    </row>
    <row r="34" spans="1:5">
      <c r="A34" s="62" t="s">
        <v>26</v>
      </c>
      <c r="B34" s="63"/>
      <c r="C34" s="72" t="s">
        <v>27</v>
      </c>
      <c r="D34" s="72"/>
      <c r="E34" s="73"/>
    </row>
    <row r="35" spans="1:5">
      <c r="A35" s="64" t="s">
        <v>28</v>
      </c>
      <c r="B35" s="65"/>
      <c r="C35" s="74" t="s">
        <v>29</v>
      </c>
      <c r="D35" s="74"/>
      <c r="E35" s="75"/>
    </row>
    <row r="36" spans="1:5">
      <c r="A36" s="66"/>
      <c r="B36" s="67"/>
      <c r="C36" s="76" t="s">
        <v>30</v>
      </c>
      <c r="D36" s="76"/>
      <c r="E36" s="77"/>
    </row>
    <row r="37" spans="1:5" ht="15" thickBot="1">
      <c r="A37" s="39" t="s">
        <v>31</v>
      </c>
      <c r="B37" s="29"/>
      <c r="C37" s="29"/>
      <c r="D37" s="29"/>
      <c r="E37" s="30"/>
    </row>
    <row r="38" spans="1:5" ht="17.45">
      <c r="A38" s="35" t="s">
        <v>32</v>
      </c>
      <c r="B38" s="36"/>
      <c r="C38" s="36"/>
      <c r="D38" s="36"/>
      <c r="E38" s="37"/>
    </row>
    <row r="39" spans="1:5">
      <c r="A39" s="24" t="s">
        <v>33</v>
      </c>
      <c r="B39" s="18"/>
      <c r="C39" s="18"/>
      <c r="D39" s="18"/>
      <c r="E39" s="38"/>
    </row>
    <row r="40" spans="1:5">
      <c r="A40" s="40" t="s">
        <v>34</v>
      </c>
      <c r="B40" s="18"/>
      <c r="C40" s="18"/>
      <c r="D40" s="18"/>
      <c r="E40" s="38"/>
    </row>
    <row r="41" spans="1:5">
      <c r="A41" s="40" t="s">
        <v>35</v>
      </c>
      <c r="B41" s="18"/>
      <c r="C41" s="18"/>
      <c r="D41" s="18"/>
      <c r="E41" s="38"/>
    </row>
    <row r="42" spans="1:5" ht="15" thickBot="1">
      <c r="A42" s="40" t="s">
        <v>36</v>
      </c>
      <c r="B42" s="18"/>
      <c r="C42" s="18"/>
      <c r="D42" s="18"/>
      <c r="E42" s="38"/>
    </row>
    <row r="43" spans="1:5" ht="15" thickBot="1">
      <c r="A43" s="41" t="s">
        <v>37</v>
      </c>
      <c r="B43" s="42"/>
      <c r="C43" s="42"/>
      <c r="D43" s="42"/>
      <c r="E43" s="43"/>
    </row>
  </sheetData>
  <mergeCells count="18">
    <mergeCell ref="A32:B32"/>
    <mergeCell ref="A33:B33"/>
    <mergeCell ref="A35:B36"/>
    <mergeCell ref="A34:B34"/>
    <mergeCell ref="A29:E29"/>
    <mergeCell ref="C32:E32"/>
    <mergeCell ref="C33:E33"/>
    <mergeCell ref="C34:E34"/>
    <mergeCell ref="C35:E35"/>
    <mergeCell ref="C36:E36"/>
    <mergeCell ref="A15:E15"/>
    <mergeCell ref="A16:E16"/>
    <mergeCell ref="A17:E17"/>
    <mergeCell ref="A1:E3"/>
    <mergeCell ref="A5:E5"/>
    <mergeCell ref="A8:E10"/>
    <mergeCell ref="A14:E14"/>
    <mergeCell ref="A13:E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FCE1-A060-4D84-9A97-D9791894CF87}">
  <dimension ref="A1:G19"/>
  <sheetViews>
    <sheetView zoomScale="70" zoomScaleNormal="70" workbookViewId="0">
      <selection activeCell="A2" sqref="A2:G2"/>
    </sheetView>
  </sheetViews>
  <sheetFormatPr defaultColWidth="10.85546875" defaultRowHeight="14.45"/>
  <cols>
    <col min="1" max="1" width="16.7109375" bestFit="1" customWidth="1"/>
    <col min="2" max="2" width="30.5703125" bestFit="1" customWidth="1"/>
    <col min="3" max="3" width="36.5703125" bestFit="1" customWidth="1"/>
    <col min="4" max="4" width="21.140625" customWidth="1"/>
    <col min="5" max="6" width="22.140625" customWidth="1"/>
    <col min="7" max="7" width="27.5703125" bestFit="1" customWidth="1"/>
  </cols>
  <sheetData>
    <row r="1" spans="1:7" ht="69.599999999999994" customHeight="1">
      <c r="A1" s="82" t="s">
        <v>38</v>
      </c>
      <c r="B1" s="82"/>
      <c r="C1" s="82"/>
      <c r="D1" s="82"/>
      <c r="E1" s="82"/>
      <c r="F1" s="82"/>
      <c r="G1" s="82"/>
    </row>
    <row r="2" spans="1:7">
      <c r="A2" s="83">
        <v>2026</v>
      </c>
      <c r="B2" s="83"/>
      <c r="C2" s="83"/>
      <c r="D2" s="83"/>
      <c r="E2" s="83"/>
      <c r="F2" s="83"/>
      <c r="G2" s="83"/>
    </row>
    <row r="3" spans="1:7">
      <c r="A3" s="78" t="s">
        <v>39</v>
      </c>
      <c r="B3" s="78"/>
      <c r="C3" s="78"/>
      <c r="D3" s="79"/>
      <c r="E3" s="80"/>
      <c r="F3" s="80"/>
      <c r="G3" s="81"/>
    </row>
    <row r="4" spans="1:7">
      <c r="A4" s="78" t="s">
        <v>40</v>
      </c>
      <c r="B4" s="78"/>
      <c r="C4" s="78"/>
      <c r="D4" s="79"/>
      <c r="E4" s="80"/>
      <c r="F4" s="80"/>
      <c r="G4" s="81"/>
    </row>
    <row r="5" spans="1:7">
      <c r="A5" s="8" t="s">
        <v>41</v>
      </c>
      <c r="B5" s="8" t="s">
        <v>42</v>
      </c>
      <c r="C5" s="8" t="s">
        <v>43</v>
      </c>
      <c r="D5" s="8" t="s">
        <v>44</v>
      </c>
      <c r="E5" s="8" t="s">
        <v>45</v>
      </c>
      <c r="F5" s="8" t="s">
        <v>46</v>
      </c>
      <c r="G5" s="8" t="s">
        <v>47</v>
      </c>
    </row>
    <row r="6" spans="1:7">
      <c r="A6" s="4"/>
      <c r="B6" s="4"/>
      <c r="C6" s="4"/>
      <c r="D6" s="4"/>
      <c r="E6" s="4"/>
      <c r="F6" s="5"/>
      <c r="G6" s="14">
        <v>100000</v>
      </c>
    </row>
    <row r="7" spans="1:7">
      <c r="A7" s="4"/>
      <c r="B7" s="4"/>
      <c r="C7" s="4"/>
      <c r="D7" s="4"/>
      <c r="E7" s="4"/>
      <c r="F7" s="5"/>
      <c r="G7" s="14">
        <v>100000</v>
      </c>
    </row>
    <row r="8" spans="1:7">
      <c r="A8" s="4"/>
      <c r="B8" s="4"/>
      <c r="C8" s="4"/>
      <c r="D8" s="4"/>
      <c r="E8" s="4"/>
      <c r="F8" s="5"/>
      <c r="G8" s="14">
        <v>50000</v>
      </c>
    </row>
    <row r="9" spans="1:7">
      <c r="A9" s="4"/>
      <c r="B9" s="4"/>
      <c r="C9" s="4"/>
      <c r="D9" s="4"/>
      <c r="E9" s="4"/>
      <c r="F9" s="5"/>
      <c r="G9" s="14">
        <v>50000</v>
      </c>
    </row>
    <row r="10" spans="1:7">
      <c r="A10" s="4"/>
      <c r="B10" s="4"/>
      <c r="C10" s="4"/>
      <c r="D10" s="4"/>
      <c r="E10" s="4"/>
      <c r="F10" s="5"/>
      <c r="G10" s="14">
        <v>50000</v>
      </c>
    </row>
    <row r="11" spans="1:7">
      <c r="A11" s="9"/>
      <c r="B11" s="9"/>
      <c r="C11" s="9"/>
      <c r="D11" s="9"/>
      <c r="E11" s="9"/>
      <c r="F11" s="11"/>
      <c r="G11" s="11">
        <f>SUM(Tabla13[Cantidad Total (Valores Brutos)])</f>
        <v>350000</v>
      </c>
    </row>
    <row r="17" spans="2:3">
      <c r="B17" s="2" t="s">
        <v>48</v>
      </c>
      <c r="C17" s="2" t="s">
        <v>49</v>
      </c>
    </row>
    <row r="18" spans="2:3">
      <c r="B18" s="2" t="s">
        <v>50</v>
      </c>
      <c r="C18" s="2" t="s">
        <v>51</v>
      </c>
    </row>
    <row r="19" spans="2:3">
      <c r="B19" s="2" t="s">
        <v>52</v>
      </c>
      <c r="C19" s="2" t="s">
        <v>53</v>
      </c>
    </row>
  </sheetData>
  <mergeCells count="6">
    <mergeCell ref="A4:C4"/>
    <mergeCell ref="D3:G3"/>
    <mergeCell ref="D4:G4"/>
    <mergeCell ref="A3:C3"/>
    <mergeCell ref="A1:G1"/>
    <mergeCell ref="A2:G2"/>
  </mergeCells>
  <conditionalFormatting sqref="G6:G10">
    <cfRule type="cellIs" dxfId="46" priority="1" operator="greaterThan">
      <formula>100000</formula>
    </cfRule>
    <cfRule type="cellIs" dxfId="45" priority="2" operator="lessThan">
      <formula>10000</formula>
    </cfRule>
  </conditionalFormatting>
  <dataValidations count="4">
    <dataValidation type="list" allowBlank="1" showInputMessage="1" showErrorMessage="1" sqref="B7:B10" xr:uid="{7E444B71-DC7F-4174-91E7-DFA08B08A591}">
      <formula1>$B$17:$B$20</formula1>
    </dataValidation>
    <dataValidation type="list" allowBlank="1" showInputMessage="1" showErrorMessage="1" sqref="C7:C10" xr:uid="{3AC7544A-6F6E-4205-A0B6-4EEFC297E83E}">
      <formula1>$C$17:$C$18</formula1>
    </dataValidation>
    <dataValidation type="list" allowBlank="1" showInputMessage="1" showErrorMessage="1" sqref="B6" xr:uid="{080C76AE-1CDF-4C83-A670-7427E93B89F6}">
      <formula1>$B$17:$B$19</formula1>
    </dataValidation>
    <dataValidation type="list" allowBlank="1" showInputMessage="1" showErrorMessage="1" sqref="C6" xr:uid="{338E3D5B-F2B2-4705-9EEA-B641FFCBFD94}">
      <formula1>$C$17:$C$19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5DB2-0829-46D2-874F-CE8E4640F3E2}">
  <dimension ref="A1:J32"/>
  <sheetViews>
    <sheetView zoomScale="85" zoomScaleNormal="85" workbookViewId="0">
      <selection activeCell="A2" sqref="A2:J2"/>
    </sheetView>
  </sheetViews>
  <sheetFormatPr defaultColWidth="10.85546875" defaultRowHeight="14.45"/>
  <cols>
    <col min="1" max="1" width="13.5703125" customWidth="1"/>
    <col min="2" max="2" width="31.28515625" customWidth="1"/>
    <col min="3" max="3" width="15" customWidth="1"/>
    <col min="4" max="4" width="21.140625" customWidth="1"/>
    <col min="5" max="6" width="22.140625" customWidth="1"/>
    <col min="7" max="7" width="16" customWidth="1"/>
    <col min="8" max="9" width="16.5703125" customWidth="1"/>
    <col min="10" max="10" width="27.85546875" customWidth="1"/>
  </cols>
  <sheetData>
    <row r="1" spans="1:10" ht="68.099999999999994" customHeight="1">
      <c r="A1" s="84" t="s">
        <v>38</v>
      </c>
      <c r="B1" s="84"/>
      <c r="C1" s="84"/>
      <c r="D1" s="84"/>
      <c r="E1" s="84"/>
      <c r="F1" s="84"/>
      <c r="G1" s="84"/>
      <c r="H1" s="84"/>
      <c r="I1" s="84"/>
      <c r="J1" s="84"/>
    </row>
    <row r="2" spans="1:10">
      <c r="A2" s="85">
        <v>2026</v>
      </c>
      <c r="B2" s="85"/>
      <c r="C2" s="85"/>
      <c r="D2" s="85"/>
      <c r="E2" s="85"/>
      <c r="F2" s="85"/>
      <c r="G2" s="85"/>
      <c r="H2" s="85"/>
      <c r="I2" s="85"/>
      <c r="J2" s="85"/>
    </row>
    <row r="3" spans="1:10">
      <c r="A3" s="85" t="s">
        <v>39</v>
      </c>
      <c r="B3" s="85"/>
      <c r="C3" s="85"/>
      <c r="D3" s="85"/>
      <c r="E3" s="86"/>
      <c r="F3" s="79">
        <f>Incentivo!D3</f>
        <v>0</v>
      </c>
      <c r="G3" s="80"/>
      <c r="H3" s="80"/>
      <c r="I3" s="80"/>
      <c r="J3" s="81"/>
    </row>
    <row r="4" spans="1:10">
      <c r="A4" s="85" t="s">
        <v>40</v>
      </c>
      <c r="B4" s="85"/>
      <c r="C4" s="85"/>
      <c r="D4" s="85"/>
      <c r="E4" s="86"/>
      <c r="F4" s="79">
        <f>Incentivo!D4</f>
        <v>0</v>
      </c>
      <c r="G4" s="80"/>
      <c r="H4" s="80"/>
      <c r="I4" s="80"/>
      <c r="J4" s="81"/>
    </row>
    <row r="5" spans="1:10">
      <c r="A5" s="8" t="s">
        <v>54</v>
      </c>
      <c r="B5" s="8" t="s">
        <v>55</v>
      </c>
      <c r="C5" s="8" t="s">
        <v>56</v>
      </c>
      <c r="D5" s="8" t="s">
        <v>57</v>
      </c>
      <c r="E5" s="8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63</v>
      </c>
    </row>
    <row r="6" spans="1:10">
      <c r="A6" s="4"/>
      <c r="B6" s="4" t="s">
        <v>64</v>
      </c>
      <c r="C6" s="4"/>
      <c r="D6" s="4"/>
      <c r="E6" s="4"/>
      <c r="F6" s="5"/>
      <c r="G6" s="7">
        <v>4</v>
      </c>
      <c r="H6" s="1">
        <f>(F6*G6)*1.19</f>
        <v>0</v>
      </c>
      <c r="I6" s="1"/>
      <c r="J6" s="4"/>
    </row>
    <row r="7" spans="1:10">
      <c r="A7" s="4"/>
      <c r="B7" s="4" t="s">
        <v>65</v>
      </c>
      <c r="C7" s="4"/>
      <c r="D7" s="4"/>
      <c r="E7" s="4"/>
      <c r="F7" s="5"/>
      <c r="G7" s="7">
        <v>2</v>
      </c>
      <c r="H7" s="1">
        <f t="shared" ref="H7:H23" si="0">(F7*G7)*1.19</f>
        <v>0</v>
      </c>
      <c r="I7" s="1"/>
      <c r="J7" s="4"/>
    </row>
    <row r="8" spans="1:10">
      <c r="A8" s="4"/>
      <c r="B8" s="4" t="s">
        <v>66</v>
      </c>
      <c r="C8" s="4"/>
      <c r="D8" s="4"/>
      <c r="E8" s="4"/>
      <c r="F8" s="5"/>
      <c r="G8" s="7">
        <v>3</v>
      </c>
      <c r="H8" s="1">
        <f t="shared" si="0"/>
        <v>0</v>
      </c>
      <c r="I8" s="1"/>
      <c r="J8" s="4"/>
    </row>
    <row r="9" spans="1:10">
      <c r="A9" s="4"/>
      <c r="B9" s="4"/>
      <c r="C9" s="4"/>
      <c r="D9" s="4"/>
      <c r="E9" s="4"/>
      <c r="F9" s="5"/>
      <c r="G9" s="7"/>
      <c r="H9" s="1">
        <f t="shared" si="0"/>
        <v>0</v>
      </c>
      <c r="I9" s="1"/>
      <c r="J9" s="4"/>
    </row>
    <row r="10" spans="1:10">
      <c r="A10" s="4"/>
      <c r="B10" s="4"/>
      <c r="C10" s="4"/>
      <c r="D10" s="4"/>
      <c r="E10" s="4"/>
      <c r="F10" s="5"/>
      <c r="G10" s="7"/>
      <c r="H10" s="1">
        <f t="shared" si="0"/>
        <v>0</v>
      </c>
      <c r="I10" s="1"/>
      <c r="J10" s="4"/>
    </row>
    <row r="11" spans="1:10">
      <c r="A11" s="4"/>
      <c r="B11" s="4"/>
      <c r="C11" s="4"/>
      <c r="D11" s="4"/>
      <c r="E11" s="4"/>
      <c r="F11" s="5"/>
      <c r="G11" s="7"/>
      <c r="H11" s="1">
        <f t="shared" si="0"/>
        <v>0</v>
      </c>
      <c r="I11" s="1"/>
      <c r="J11" s="4"/>
    </row>
    <row r="12" spans="1:10">
      <c r="A12" s="4"/>
      <c r="B12" s="4"/>
      <c r="C12" s="4"/>
      <c r="D12" s="4"/>
      <c r="E12" s="4"/>
      <c r="F12" s="5"/>
      <c r="G12" s="7"/>
      <c r="H12" s="1">
        <f t="shared" si="0"/>
        <v>0</v>
      </c>
      <c r="I12" s="1"/>
      <c r="J12" s="4"/>
    </row>
    <row r="13" spans="1:10">
      <c r="A13" s="4"/>
      <c r="B13" s="4"/>
      <c r="C13" s="4"/>
      <c r="D13" s="4"/>
      <c r="E13" s="4"/>
      <c r="F13" s="5"/>
      <c r="G13" s="7"/>
      <c r="H13" s="1">
        <f t="shared" si="0"/>
        <v>0</v>
      </c>
      <c r="I13" s="1"/>
      <c r="J13" s="4"/>
    </row>
    <row r="14" spans="1:10">
      <c r="A14" s="4"/>
      <c r="B14" s="4"/>
      <c r="C14" s="4"/>
      <c r="D14" s="4"/>
      <c r="E14" s="4"/>
      <c r="F14" s="5"/>
      <c r="G14" s="7"/>
      <c r="H14" s="1">
        <f t="shared" si="0"/>
        <v>0</v>
      </c>
      <c r="I14" s="1"/>
      <c r="J14" s="4"/>
    </row>
    <row r="15" spans="1:10">
      <c r="A15" s="4"/>
      <c r="B15" s="4"/>
      <c r="C15" s="4"/>
      <c r="D15" s="4"/>
      <c r="E15" s="4"/>
      <c r="F15" s="5"/>
      <c r="G15" s="7"/>
      <c r="H15" s="1">
        <f t="shared" si="0"/>
        <v>0</v>
      </c>
      <c r="I15" s="1"/>
      <c r="J15" s="4"/>
    </row>
    <row r="16" spans="1:10">
      <c r="A16" s="4"/>
      <c r="B16" s="4"/>
      <c r="C16" s="4"/>
      <c r="D16" s="4"/>
      <c r="E16" s="4"/>
      <c r="F16" s="5"/>
      <c r="G16" s="7"/>
      <c r="H16" s="1">
        <f t="shared" si="0"/>
        <v>0</v>
      </c>
      <c r="I16" s="1"/>
      <c r="J16" s="4"/>
    </row>
    <row r="17" spans="1:10">
      <c r="A17" s="4"/>
      <c r="B17" s="4"/>
      <c r="C17" s="4"/>
      <c r="D17" s="4"/>
      <c r="E17" s="4"/>
      <c r="F17" s="5"/>
      <c r="G17" s="7"/>
      <c r="H17" s="1">
        <f t="shared" si="0"/>
        <v>0</v>
      </c>
      <c r="I17" s="1"/>
      <c r="J17" s="4"/>
    </row>
    <row r="18" spans="1:10">
      <c r="A18" s="4"/>
      <c r="B18" s="4"/>
      <c r="C18" s="4"/>
      <c r="D18" s="4"/>
      <c r="E18" s="4"/>
      <c r="F18" s="5"/>
      <c r="G18" s="7"/>
      <c r="H18" s="1">
        <f t="shared" si="0"/>
        <v>0</v>
      </c>
      <c r="I18" s="1"/>
      <c r="J18" s="4"/>
    </row>
    <row r="19" spans="1:10">
      <c r="A19" s="4"/>
      <c r="B19" s="4"/>
      <c r="C19" s="4"/>
      <c r="D19" s="4"/>
      <c r="E19" s="4"/>
      <c r="F19" s="5"/>
      <c r="G19" s="7"/>
      <c r="H19" s="1">
        <f t="shared" si="0"/>
        <v>0</v>
      </c>
      <c r="I19" s="1"/>
      <c r="J19" s="4"/>
    </row>
    <row r="20" spans="1:10">
      <c r="A20" s="4"/>
      <c r="B20" s="4"/>
      <c r="C20" s="4"/>
      <c r="D20" s="4"/>
      <c r="E20" s="4"/>
      <c r="F20" s="5"/>
      <c r="G20" s="7"/>
      <c r="H20" s="1">
        <f t="shared" si="0"/>
        <v>0</v>
      </c>
      <c r="I20" s="1"/>
      <c r="J20" s="4"/>
    </row>
    <row r="21" spans="1:10">
      <c r="A21" s="4"/>
      <c r="B21" s="4"/>
      <c r="C21" s="4"/>
      <c r="D21" s="4"/>
      <c r="E21" s="4"/>
      <c r="F21" s="5"/>
      <c r="G21" s="7"/>
      <c r="H21" s="1">
        <f t="shared" si="0"/>
        <v>0</v>
      </c>
      <c r="I21" s="1"/>
      <c r="J21" s="4"/>
    </row>
    <row r="22" spans="1:10">
      <c r="A22" s="4"/>
      <c r="B22" s="4"/>
      <c r="C22" s="4"/>
      <c r="D22" s="4"/>
      <c r="E22" s="4"/>
      <c r="F22" s="5"/>
      <c r="G22" s="7"/>
      <c r="H22" s="1">
        <f t="shared" si="0"/>
        <v>0</v>
      </c>
      <c r="I22" s="1"/>
      <c r="J22" s="4"/>
    </row>
    <row r="23" spans="1:10">
      <c r="A23" s="9"/>
      <c r="B23" s="9"/>
      <c r="C23" s="9"/>
      <c r="D23" s="9"/>
      <c r="E23" s="9"/>
      <c r="F23" s="6"/>
      <c r="G23" s="10"/>
      <c r="H23" s="11">
        <f t="shared" si="0"/>
        <v>0</v>
      </c>
      <c r="I23" s="11"/>
      <c r="J23" s="9"/>
    </row>
    <row r="24" spans="1:10">
      <c r="H24" s="12">
        <f>SUM(H6:H23)</f>
        <v>0</v>
      </c>
      <c r="I24" s="13"/>
    </row>
    <row r="30" spans="1:10">
      <c r="B30" s="2" t="s">
        <v>64</v>
      </c>
    </row>
    <row r="31" spans="1:10">
      <c r="B31" s="2" t="s">
        <v>65</v>
      </c>
    </row>
    <row r="32" spans="1:10">
      <c r="B32" s="2" t="s">
        <v>66</v>
      </c>
    </row>
  </sheetData>
  <mergeCells count="6">
    <mergeCell ref="F3:J3"/>
    <mergeCell ref="F4:J4"/>
    <mergeCell ref="A1:J1"/>
    <mergeCell ref="A2:J2"/>
    <mergeCell ref="A3:E3"/>
    <mergeCell ref="A4:E4"/>
  </mergeCells>
  <dataValidations count="1">
    <dataValidation type="list" allowBlank="1" showInputMessage="1" showErrorMessage="1" sqref="B6:B23" xr:uid="{A746F2B0-5F61-4D0F-9549-F999E7421DE7}">
      <formula1>$B$30:$B$32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B6EB-06C3-4D13-8948-25AC2882E9FC}">
  <dimension ref="A1:F19"/>
  <sheetViews>
    <sheetView workbookViewId="0">
      <selection sqref="A1:F1"/>
    </sheetView>
  </sheetViews>
  <sheetFormatPr defaultColWidth="10.85546875" defaultRowHeight="14.45"/>
  <cols>
    <col min="1" max="1" width="46.42578125" customWidth="1"/>
    <col min="2" max="2" width="30.5703125" bestFit="1" customWidth="1"/>
    <col min="3" max="3" width="36.5703125" bestFit="1" customWidth="1"/>
    <col min="4" max="4" width="23.140625" bestFit="1" customWidth="1"/>
    <col min="5" max="5" width="23.85546875" bestFit="1" customWidth="1"/>
    <col min="6" max="6" width="27.5703125" bestFit="1" customWidth="1"/>
  </cols>
  <sheetData>
    <row r="1" spans="1:6" ht="69.599999999999994" customHeight="1">
      <c r="A1" s="82" t="s">
        <v>38</v>
      </c>
      <c r="B1" s="82"/>
      <c r="C1" s="82"/>
      <c r="D1" s="82"/>
      <c r="E1" s="82"/>
      <c r="F1" s="82"/>
    </row>
    <row r="2" spans="1:6">
      <c r="A2" s="83">
        <v>2026</v>
      </c>
      <c r="B2" s="83"/>
      <c r="C2" s="83"/>
      <c r="D2" s="83"/>
      <c r="E2" s="83"/>
      <c r="F2" s="83"/>
    </row>
    <row r="3" spans="1:6">
      <c r="A3" s="78" t="s">
        <v>39</v>
      </c>
      <c r="B3" s="78"/>
      <c r="C3" s="78"/>
      <c r="D3" s="79">
        <f>Incentivo!D3</f>
        <v>0</v>
      </c>
      <c r="E3" s="80"/>
      <c r="F3" s="81"/>
    </row>
    <row r="4" spans="1:6">
      <c r="A4" s="78" t="s">
        <v>40</v>
      </c>
      <c r="B4" s="78"/>
      <c r="C4" s="78"/>
      <c r="D4" s="79">
        <f>Incentivo!D4</f>
        <v>0</v>
      </c>
      <c r="E4" s="80"/>
      <c r="F4" s="81"/>
    </row>
    <row r="5" spans="1:6">
      <c r="A5" s="8" t="s">
        <v>67</v>
      </c>
      <c r="B5" s="8" t="s">
        <v>42</v>
      </c>
      <c r="C5" s="8" t="s">
        <v>68</v>
      </c>
      <c r="D5" s="8" t="s">
        <v>69</v>
      </c>
      <c r="E5" s="8" t="s">
        <v>70</v>
      </c>
      <c r="F5" s="8" t="s">
        <v>71</v>
      </c>
    </row>
    <row r="6" spans="1:6">
      <c r="A6" s="4"/>
      <c r="B6" s="4" t="s">
        <v>72</v>
      </c>
      <c r="C6" s="4"/>
      <c r="D6" s="4"/>
      <c r="E6" s="4"/>
      <c r="F6" s="14"/>
    </row>
    <row r="7" spans="1:6">
      <c r="A7" s="4"/>
      <c r="B7" s="4"/>
      <c r="C7" s="4"/>
      <c r="D7" s="4"/>
      <c r="E7" s="4"/>
      <c r="F7" s="14"/>
    </row>
    <row r="8" spans="1:6">
      <c r="A8" s="4"/>
      <c r="B8" s="4"/>
      <c r="C8" s="4"/>
      <c r="D8" s="4"/>
      <c r="E8" s="4"/>
      <c r="F8" s="14"/>
    </row>
    <row r="9" spans="1:6">
      <c r="A9" s="4"/>
      <c r="B9" s="4"/>
      <c r="C9" s="4"/>
      <c r="D9" s="4"/>
      <c r="E9" s="4"/>
      <c r="F9" s="14"/>
    </row>
    <row r="10" spans="1:6">
      <c r="A10" s="4"/>
      <c r="B10" s="4"/>
      <c r="C10" s="4"/>
      <c r="D10" s="4"/>
      <c r="E10" s="4"/>
      <c r="F10" s="14"/>
    </row>
    <row r="11" spans="1:6">
      <c r="A11" s="4"/>
      <c r="B11" s="4"/>
      <c r="C11" s="4"/>
      <c r="D11" s="4"/>
      <c r="E11" s="4"/>
      <c r="F11" s="1"/>
    </row>
    <row r="12" spans="1:6">
      <c r="A12" s="9"/>
      <c r="B12" s="9"/>
      <c r="C12" s="9"/>
      <c r="D12" s="9"/>
      <c r="E12" s="9"/>
      <c r="F12" s="11">
        <f>SUM(Tabla134[Valor Total])</f>
        <v>0</v>
      </c>
    </row>
    <row r="17" spans="2:2">
      <c r="B17" s="2" t="s">
        <v>24</v>
      </c>
    </row>
    <row r="18" spans="2:2">
      <c r="B18" s="2" t="s">
        <v>72</v>
      </c>
    </row>
    <row r="19" spans="2:2">
      <c r="B19" s="2" t="s">
        <v>28</v>
      </c>
    </row>
  </sheetData>
  <mergeCells count="6">
    <mergeCell ref="A1:F1"/>
    <mergeCell ref="A2:F2"/>
    <mergeCell ref="A3:C3"/>
    <mergeCell ref="D3:F3"/>
    <mergeCell ref="A4:C4"/>
    <mergeCell ref="D4:F4"/>
  </mergeCells>
  <dataValidations count="2">
    <dataValidation type="list" allowBlank="1" showInputMessage="1" showErrorMessage="1" sqref="B6" xr:uid="{7678FD52-3BF4-4FB2-A472-DE13B1D6145E}">
      <formula1>$B$17:$B$19</formula1>
    </dataValidation>
    <dataValidation type="list" allowBlank="1" showInputMessage="1" showErrorMessage="1" sqref="B7:B10" xr:uid="{366B79FC-CB28-429C-903A-364AA95971DF}">
      <formula1>$B$17:$B$20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489C-BE34-4AC0-A46F-230A78701B92}">
  <dimension ref="A1:C13"/>
  <sheetViews>
    <sheetView workbookViewId="0">
      <selection activeCell="A20" sqref="A20"/>
    </sheetView>
  </sheetViews>
  <sheetFormatPr defaultColWidth="11.42578125" defaultRowHeight="14.45"/>
  <cols>
    <col min="1" max="1" width="85.5703125" customWidth="1"/>
    <col min="2" max="2" width="43.5703125" customWidth="1"/>
    <col min="3" max="3" width="60.140625" customWidth="1"/>
  </cols>
  <sheetData>
    <row r="1" spans="1:3" ht="68.099999999999994" customHeight="1">
      <c r="A1" s="87" t="s">
        <v>38</v>
      </c>
      <c r="B1" s="88"/>
      <c r="C1" s="89"/>
    </row>
    <row r="2" spans="1:3">
      <c r="A2" s="83">
        <v>2026</v>
      </c>
      <c r="B2" s="83"/>
      <c r="C2" s="83"/>
    </row>
    <row r="3" spans="1:3">
      <c r="A3" s="83" t="s">
        <v>39</v>
      </c>
      <c r="B3" s="83"/>
      <c r="C3" s="15">
        <f>Incentivo!D3</f>
        <v>0</v>
      </c>
    </row>
    <row r="4" spans="1:3">
      <c r="A4" s="83" t="s">
        <v>40</v>
      </c>
      <c r="B4" s="83"/>
      <c r="C4" s="15">
        <f>Incentivo!D4</f>
        <v>0</v>
      </c>
    </row>
    <row r="5" spans="1:3">
      <c r="A5" s="3" t="s">
        <v>22</v>
      </c>
      <c r="B5" s="3" t="s">
        <v>73</v>
      </c>
      <c r="C5" s="3" t="s">
        <v>74</v>
      </c>
    </row>
    <row r="6" spans="1:3">
      <c r="A6" s="4" t="s">
        <v>34</v>
      </c>
      <c r="B6" s="1">
        <f>Tabla13[[#Totals],[Cantidad Total (Valores Brutos)]]</f>
        <v>350000</v>
      </c>
      <c r="C6" s="4" t="s">
        <v>75</v>
      </c>
    </row>
    <row r="7" spans="1:3">
      <c r="A7" s="4" t="s">
        <v>64</v>
      </c>
      <c r="B7" s="1">
        <f>SUMIFS(Tabla1[Pecio total + IVA],Tabla1[Categoria],Resumen!A7)</f>
        <v>0</v>
      </c>
      <c r="C7" s="4"/>
    </row>
    <row r="8" spans="1:3">
      <c r="A8" s="4" t="s">
        <v>65</v>
      </c>
      <c r="B8" s="1">
        <f>SUMIFS(Tabla1[Pecio total + IVA],Tabla1[Categoria],Resumen!A8)</f>
        <v>0</v>
      </c>
      <c r="C8" s="4"/>
    </row>
    <row r="9" spans="1:3">
      <c r="A9" s="4" t="s">
        <v>66</v>
      </c>
      <c r="B9" s="1">
        <f>SUMIFS(Tabla1[Pecio total + IVA],Tabla1[Categoria],Resumen!A9)</f>
        <v>0</v>
      </c>
      <c r="C9" s="4"/>
    </row>
    <row r="10" spans="1:3">
      <c r="A10" s="4" t="s">
        <v>24</v>
      </c>
      <c r="B10" s="1">
        <f>SUMIFS(Tabla134[Valor Total],Tabla134[Categoria (seleccionar una opción)],Resumen!A10)</f>
        <v>0</v>
      </c>
      <c r="C10" s="4"/>
    </row>
    <row r="11" spans="1:3">
      <c r="A11" s="4" t="s">
        <v>72</v>
      </c>
      <c r="B11" s="1">
        <f>SUMIFS(Tabla134[Valor Total],Tabla134[Categoria (seleccionar una opción)],Resumen!A11)</f>
        <v>0</v>
      </c>
      <c r="C11" s="4"/>
    </row>
    <row r="12" spans="1:3">
      <c r="A12" s="4" t="s">
        <v>28</v>
      </c>
      <c r="B12" s="1">
        <f>SUMIFS(Tabla134[Valor Total],Tabla134[Categoria (seleccionar una opción)],Resumen!A12)</f>
        <v>0</v>
      </c>
      <c r="C12" s="4"/>
    </row>
    <row r="13" spans="1:3">
      <c r="A13" s="4" t="s">
        <v>76</v>
      </c>
      <c r="B13" s="1">
        <f>SUM(B6:B12)</f>
        <v>350000</v>
      </c>
      <c r="C13" s="4"/>
    </row>
  </sheetData>
  <mergeCells count="4">
    <mergeCell ref="A3:B3"/>
    <mergeCell ref="A4:B4"/>
    <mergeCell ref="A1:C1"/>
    <mergeCell ref="A2:C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5438277735845BD1BB5158D191C73" ma:contentTypeVersion="37" ma:contentTypeDescription="Crear nuevo documento." ma:contentTypeScope="" ma:versionID="48341e8a1a7c2ba8f7a7297aadd47d59">
  <xsd:schema xmlns:xsd="http://www.w3.org/2001/XMLSchema" xmlns:xs="http://www.w3.org/2001/XMLSchema" xmlns:p="http://schemas.microsoft.com/office/2006/metadata/properties" xmlns:ns3="ecaf4357-cccc-436d-be8f-0fbdd922e5a9" xmlns:ns4="2b0310c0-706b-415b-b878-4ddcbb5abcea" targetNamespace="http://schemas.microsoft.com/office/2006/metadata/properties" ma:root="true" ma:fieldsID="de7cbcfd637102d6ddea614cca48a320" ns3:_="" ns4:_="">
    <xsd:import namespace="ecaf4357-cccc-436d-be8f-0fbdd922e5a9"/>
    <xsd:import namespace="2b0310c0-706b-415b-b878-4ddcbb5ab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f4357-cccc-436d-be8f-0fbdd922e5a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NotebookType" ma:index="23" nillable="true" ma:displayName="Notebook Type" ma:internalName="NotebookType">
      <xsd:simpleType>
        <xsd:restriction base="dms:Text"/>
      </xsd:simpleType>
    </xsd:element>
    <xsd:element name="FolderType" ma:index="24" nillable="true" ma:displayName="Folder Type" ma:internalName="FolderType">
      <xsd:simpleType>
        <xsd:restriction base="dms:Text"/>
      </xsd:simpleType>
    </xsd:element>
    <xsd:element name="CultureName" ma:index="25" nillable="true" ma:displayName="Culture Name" ma:internalName="CultureName">
      <xsd:simpleType>
        <xsd:restriction base="dms:Text"/>
      </xsd:simpleType>
    </xsd:element>
    <xsd:element name="AppVersion" ma:index="26" nillable="true" ma:displayName="App Version" ma:internalName="AppVersion">
      <xsd:simpleType>
        <xsd:restriction base="dms:Text"/>
      </xsd:simpleType>
    </xsd:element>
    <xsd:element name="TeamsChannelId" ma:index="27" nillable="true" ma:displayName="Teams Channel Id" ma:internalName="TeamsChannelId">
      <xsd:simpleType>
        <xsd:restriction base="dms:Text"/>
      </xsd:simpleType>
    </xsd:element>
    <xsd:element name="Owner" ma:index="2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9" nillable="true" ma:displayName="Math Settings" ma:internalName="Math_Settings">
      <xsd:simpleType>
        <xsd:restriction base="dms:Text"/>
      </xsd:simpleType>
    </xsd:element>
    <xsd:element name="DefaultSectionNames" ma:index="30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31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2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3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4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6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4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41" nillable="true" ma:displayName="Is Collaboration Space Locked" ma:internalName="Is_Collaboration_Space_Locked">
      <xsd:simpleType>
        <xsd:restriction base="dms:Boolean"/>
      </xsd:simpleType>
    </xsd:element>
    <xsd:element name="IsNotebookLocked" ma:index="42" nillable="true" ma:displayName="Is Notebook Locked" ma:internalName="IsNotebookLocked">
      <xsd:simpleType>
        <xsd:restriction base="dms:Boolean"/>
      </xsd:simpleType>
    </xsd:element>
    <xsd:element name="Teams_Channel_Section_Location" ma:index="43" nillable="true" ma:displayName="Teams Channel Section Location" ma:internalName="Teams_Channel_Section_Location">
      <xsd:simpleType>
        <xsd:restriction base="dms:Text"/>
      </xsd:simpleType>
    </xsd:element>
    <xsd:element name="MediaServiceBillingMetadata" ma:index="4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310c0-706b-415b-b878-4ddcbb5abce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faultSectionNames xmlns="ecaf4357-cccc-436d-be8f-0fbdd922e5a9" xsi:nil="true"/>
    <Invited_Students xmlns="ecaf4357-cccc-436d-be8f-0fbdd922e5a9" xsi:nil="true"/>
    <IsNotebookLocked xmlns="ecaf4357-cccc-436d-be8f-0fbdd922e5a9" xsi:nil="true"/>
    <Templates xmlns="ecaf4357-cccc-436d-be8f-0fbdd922e5a9" xsi:nil="true"/>
    <Has_Teacher_Only_SectionGroup xmlns="ecaf4357-cccc-436d-be8f-0fbdd922e5a9" xsi:nil="true"/>
    <TeamsChannelId xmlns="ecaf4357-cccc-436d-be8f-0fbdd922e5a9" xsi:nil="true"/>
    <Distribution_Groups xmlns="ecaf4357-cccc-436d-be8f-0fbdd922e5a9" xsi:nil="true"/>
    <Self_Registration_Enabled xmlns="ecaf4357-cccc-436d-be8f-0fbdd922e5a9" xsi:nil="true"/>
    <Is_Collaboration_Space_Locked xmlns="ecaf4357-cccc-436d-be8f-0fbdd922e5a9" xsi:nil="true"/>
    <Teams_Channel_Section_Location xmlns="ecaf4357-cccc-436d-be8f-0fbdd922e5a9" xsi:nil="true"/>
    <AppVersion xmlns="ecaf4357-cccc-436d-be8f-0fbdd922e5a9" xsi:nil="true"/>
    <LMS_Mappings xmlns="ecaf4357-cccc-436d-be8f-0fbdd922e5a9" xsi:nil="true"/>
    <NotebookType xmlns="ecaf4357-cccc-436d-be8f-0fbdd922e5a9" xsi:nil="true"/>
    <CultureName xmlns="ecaf4357-cccc-436d-be8f-0fbdd922e5a9" xsi:nil="true"/>
    <_activity xmlns="ecaf4357-cccc-436d-be8f-0fbdd922e5a9" xsi:nil="true"/>
    <Invited_Teachers xmlns="ecaf4357-cccc-436d-be8f-0fbdd922e5a9" xsi:nil="true"/>
    <FolderType xmlns="ecaf4357-cccc-436d-be8f-0fbdd922e5a9" xsi:nil="true"/>
    <Owner xmlns="ecaf4357-cccc-436d-be8f-0fbdd922e5a9">
      <UserInfo>
        <DisplayName/>
        <AccountId xsi:nil="true"/>
        <AccountType/>
      </UserInfo>
    </Owner>
    <Teachers xmlns="ecaf4357-cccc-436d-be8f-0fbdd922e5a9">
      <UserInfo>
        <DisplayName/>
        <AccountId xsi:nil="true"/>
        <AccountType/>
      </UserInfo>
    </Teachers>
    <Student_Groups xmlns="ecaf4357-cccc-436d-be8f-0fbdd922e5a9">
      <UserInfo>
        <DisplayName/>
        <AccountId xsi:nil="true"/>
        <AccountType/>
      </UserInfo>
    </Student_Groups>
    <Students xmlns="ecaf4357-cccc-436d-be8f-0fbdd922e5a9">
      <UserInfo>
        <DisplayName/>
        <AccountId xsi:nil="true"/>
        <AccountType/>
      </UserInfo>
    </Students>
    <Math_Settings xmlns="ecaf4357-cccc-436d-be8f-0fbdd922e5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17E0BD-3657-481A-8692-FE8A646B913E}"/>
</file>

<file path=customXml/itemProps2.xml><?xml version="1.0" encoding="utf-8"?>
<ds:datastoreItem xmlns:ds="http://schemas.openxmlformats.org/officeDocument/2006/customXml" ds:itemID="{2527BBCB-8983-408A-8A90-064176EC6359}"/>
</file>

<file path=customXml/itemProps3.xml><?xml version="1.0" encoding="utf-8"?>
<ds:datastoreItem xmlns:ds="http://schemas.openxmlformats.org/officeDocument/2006/customXml" ds:itemID="{71784B19-4026-4D2F-928A-A0C4F4A1E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Aguirre Soto</dc:creator>
  <cp:keywords/>
  <dc:description/>
  <cp:lastModifiedBy>Alejandro Aguirre Soto</cp:lastModifiedBy>
  <cp:revision/>
  <dcterms:created xsi:type="dcterms:W3CDTF">2025-10-23T21:02:30Z</dcterms:created>
  <dcterms:modified xsi:type="dcterms:W3CDTF">2025-11-26T11:49:03Z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0x010100E425438277735845BD1BB5158D191C73</vt:lpwstr>
  </property>
</Properties>
</file>